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/>
  <xr:revisionPtr revIDLastSave="0" documentId="8_{EAC44404-EBBF-4233-9768-68B2F540DFD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oglio1" sheetId="1" r:id="rId1"/>
    <sheet name="Foglio2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7" i="2"/>
  <c r="C25" i="2" l="1"/>
  <c r="J22" i="1"/>
  <c r="J5" i="1"/>
  <c r="J4" i="1"/>
  <c r="C22" i="1"/>
  <c r="J7" i="1"/>
  <c r="J6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D25" i="2" l="1"/>
  <c r="G25" i="2"/>
  <c r="H25" i="2" l="1"/>
  <c r="F25" i="2"/>
  <c r="E25" i="2"/>
  <c r="E22" i="1"/>
  <c r="D22" i="1"/>
  <c r="F22" i="1" l="1"/>
  <c r="G22" i="1"/>
  <c r="H22" i="1"/>
</calcChain>
</file>

<file path=xl/sharedStrings.xml><?xml version="1.0" encoding="utf-8"?>
<sst xmlns="http://schemas.openxmlformats.org/spreadsheetml/2006/main" count="84" uniqueCount="43">
  <si>
    <t>Settore</t>
  </si>
  <si>
    <t>Totale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</si>
  <si>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</si>
  <si>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</si>
  <si>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</si>
  <si>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</si>
  <si>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</si>
  <si>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</si>
  <si>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</si>
  <si>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</si>
  <si>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</si>
  <si>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</si>
  <si>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</si>
  <si>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</si>
  <si>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</si>
  <si>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</si>
  <si>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</si>
  <si>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</si>
  <si>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</si>
  <si>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</si>
  <si>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Agricoltura, silvicoltura pesca</t>
  </si>
  <si>
    <t>Estrazione di minerali da cave e miniere</t>
  </si>
  <si>
    <t>Attività manifatturiere</t>
  </si>
  <si>
    <t>Fornitura di energia elettrica, gas, vapore e aria condiz...</t>
  </si>
  <si>
    <t>Fornitura di acqua; reti fognarie, attività di gestione d...</t>
  </si>
  <si>
    <t>Costruzioni</t>
  </si>
  <si>
    <t xml:space="preserve">Trasporto e magazzinaggio </t>
  </si>
  <si>
    <t xml:space="preserve">Attività dei servizi di alloggio e di ristorazione 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</si>
  <si>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</si>
  <si>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</si>
  <si>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</si>
  <si>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</si>
  <si>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imp...</t>
  </si>
  <si>
    <t>Istruzione</t>
  </si>
  <si>
    <t xml:space="preserve">Sanità e assistenza sociale  </t>
  </si>
  <si>
    <t>Attività artistiche, sportive, di intrattenimento e diver...</t>
  </si>
  <si>
    <t>Altre attività di servizi</t>
  </si>
  <si>
    <t>Commercio all'ingrosso e al dettaglio; riparazione di aut…</t>
  </si>
  <si>
    <t xml:space="preserve">Variazione % numerica attività </t>
  </si>
  <si>
    <t>N. Attività attive a Sestu</t>
  </si>
  <si>
    <t>Numerica di Attività attive nel territorio di Sestu suddivise per settore Ateco</t>
  </si>
  <si>
    <t>2023 vs 2018</t>
  </si>
  <si>
    <t>Fonte dati: Camera di Commercio di Cagliari,  anni 2018 -2023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</si>
</sst>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charset val="1"/>
    </font>
    <font>
      <b/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CE52D"/>
        <bgColor rgb="FFFFFF00"/>
      </patternFill>
    </fill>
    <fill>
      <patternFill patternType="solid">
        <fgColor rgb="FFF5F5F5"/>
        <bgColor rgb="FFFFFFFF"/>
      </patternFill>
    </fill>
    <fill>
      <patternFill patternType="solid">
        <fgColor rgb="FFBCE9F9"/>
        <bgColor rgb="FFCC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5E5E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5" borderId="0" xfId="0" applyFont="1" applyFill="1" applyBorder="1" applyAlignment="1">
      <alignment horizontal="left" vertical="top" wrapText="1"/>
    </xf>
    <xf numFmtId="0" fontId="0" fillId="7" borderId="0" xfId="0" applyFill="1" applyBorder="1"/>
    <xf numFmtId="3" fontId="4" fillId="8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10" fontId="0" fillId="0" borderId="1" xfId="1" applyNumberFormat="1" applyFont="1" applyBorder="1"/>
    <xf numFmtId="0" fontId="0" fillId="0" borderId="0" xfId="0" applyBorder="1"/>
    <xf numFmtId="3" fontId="4" fillId="7" borderId="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vertical="center"/>
    </xf>
    <xf numFmtId="164" fontId="5" fillId="4" borderId="1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0" fontId="5" fillId="4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7" borderId="0" xfId="0" applyFont="1" applyFill="1"/>
    <xf numFmtId="0" fontId="0" fillId="7" borderId="0" xfId="0" applyFont="1" applyFill="1" applyBorder="1"/>
    <xf numFmtId="0" fontId="7" fillId="7" borderId="0" xfId="0" applyFont="1" applyFill="1" applyBorder="1"/>
    <xf numFmtId="0" fontId="9" fillId="7" borderId="0" xfId="0" applyFont="1" applyFill="1" applyBorder="1" applyAlignment="1">
      <alignment wrapText="1"/>
    </xf>
    <xf numFmtId="0" fontId="7" fillId="7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4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 vertical="top" wrapText="1"/>
    </xf>
    <xf numFmtId="0" fontId="11" fillId="6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3" fontId="10" fillId="8" borderId="0" xfId="0" applyNumberFormat="1" applyFont="1" applyFill="1" applyBorder="1" applyAlignment="1">
      <alignment horizontal="right" vertical="center"/>
    </xf>
    <xf numFmtId="3" fontId="10" fillId="7" borderId="0" xfId="0" applyNumberFormat="1" applyFont="1" applyFill="1" applyBorder="1" applyAlignment="1">
      <alignment horizontal="right" vertical="center"/>
    </xf>
    <xf numFmtId="10" fontId="7" fillId="7" borderId="0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8" fillId="4" borderId="0" xfId="2" applyNumberFormat="1" applyFont="1" applyFill="1" applyBorder="1" applyAlignment="1">
      <alignment horizontal="right" vertical="center" wrapText="1"/>
    </xf>
    <xf numFmtId="10" fontId="8" fillId="4" borderId="0" xfId="1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right"/>
    </xf>
    <xf numFmtId="3" fontId="4" fillId="7" borderId="5" xfId="0" applyNumberFormat="1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center" vertical="center" wrapText="1"/>
    </xf>
    <xf numFmtId="3" fontId="4" fillId="7" borderId="0" xfId="0" applyNumberFormat="1" applyFont="1" applyFill="1" applyBorder="1" applyAlignment="1">
      <alignment horizontal="right" vertical="center"/>
    </xf>
    <xf numFmtId="164" fontId="5" fillId="4" borderId="0" xfId="2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ATTIVITA'</a:t>
            </a:r>
            <a:r>
              <a:rPr lang="it-IT" b="1" baseline="0"/>
              <a:t> AGRICOLE E PRODUTTIVE ATTIVE NEL COMUNE DI SESTU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3166177572575232E-2"/>
          <c:y val="5.994343434343434E-2"/>
          <c:w val="0.93503441339453375"/>
          <c:h val="0.70479764574882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Foglio1!$C$3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Foglio1!$B$4:$B$21</c:f>
              <c:strCache>
                <c:ptCount val="18"/>
                <c:pt idx="0">
                  <c:v>Agricoltura, silvicoltura pesca</c:v>
                </c:pt>
                <c:pt idx="1">
                  <c:v>Estrazione di minerali da cave e miniere</c:v>
                </c:pt>
                <c:pt idx="2">
                  <c:v>Attività manifatturiere</c:v>
                </c:pt>
                <c:pt idx="3">
                  <c:v>Fornitura di energia elettrica, gas, vapore e aria condiz...</c:v>
                </c:pt>
                <c:pt idx="4">
                  <c:v>Fornitura di acqua; reti fognarie, attività di gestione d...</c:v>
                </c:pt>
                <c:pt idx="5">
                  <c:v>Costruzioni</c:v>
                </c:pt>
                <c:pt idx="6">
                  <c:v>Commercio all'ingrosso e al dettaglio; riparazione di aut…</c:v>
                </c:pt>
                <c:pt idx="7">
                  <c:v>Trasporto e magazzinaggio </c:v>
                </c:pt>
                <c:pt idx="8">
                  <c:v>Attività dei servizi di alloggio e di ristorazione </c:v>
                </c:pt>
                <c:pt idx="9">
                  <c:v>Servizi di informazione e comunicazione</c:v>
                </c:pt>
                <c:pt idx="10">
                  <c:v>Attività finanziarie e assicurative</c:v>
                </c:pt>
                <c:pt idx="11">
                  <c:v>Attività immobiliari</c:v>
                </c:pt>
                <c:pt idx="12">
                  <c:v>Attività professionali, scientifiche e tecniche</c:v>
                </c:pt>
                <c:pt idx="13">
                  <c:v>Noleggio, agenzie di viaggio, servizi di supporto alle imp...</c:v>
                </c:pt>
                <c:pt idx="14">
                  <c:v>Istruzione</c:v>
                </c:pt>
                <c:pt idx="15">
                  <c:v>Sanità e assistenza sociale  </c:v>
                </c:pt>
                <c:pt idx="16">
                  <c:v>Attività artistiche, sportive, di intrattenimento e diver...</c:v>
                </c:pt>
                <c:pt idx="17">
                  <c:v>Altre attività di servizi</c:v>
                </c:pt>
              </c:strCache>
            </c:strRef>
          </c:cat>
          <c:val>
            <c:numRef>
              <c:f>Foglio1!$C$4:$C$21</c:f>
              <c:numCache>
                <c:formatCode>#,##0</c:formatCode>
                <c:ptCount val="18"/>
                <c:pt idx="0">
                  <c:v>258</c:v>
                </c:pt>
                <c:pt idx="1">
                  <c:v>1</c:v>
                </c:pt>
                <c:pt idx="2">
                  <c:v>141</c:v>
                </c:pt>
                <c:pt idx="3">
                  <c:v>8</c:v>
                </c:pt>
                <c:pt idx="4">
                  <c:v>16</c:v>
                </c:pt>
                <c:pt idx="5">
                  <c:v>320</c:v>
                </c:pt>
                <c:pt idx="6">
                  <c:v>881</c:v>
                </c:pt>
                <c:pt idx="7">
                  <c:v>106</c:v>
                </c:pt>
                <c:pt idx="8">
                  <c:v>158</c:v>
                </c:pt>
                <c:pt idx="9">
                  <c:v>61</c:v>
                </c:pt>
                <c:pt idx="10">
                  <c:v>30</c:v>
                </c:pt>
                <c:pt idx="11">
                  <c:v>38</c:v>
                </c:pt>
                <c:pt idx="12">
                  <c:v>82</c:v>
                </c:pt>
                <c:pt idx="13">
                  <c:v>100</c:v>
                </c:pt>
                <c:pt idx="14">
                  <c:v>23</c:v>
                </c:pt>
                <c:pt idx="15">
                  <c:v>24</c:v>
                </c:pt>
                <c:pt idx="16">
                  <c:v>27</c:v>
                </c:pt>
                <c:pt idx="17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2-4313-930B-D6106A1619A3}"/>
            </c:ext>
          </c:extLst>
        </c:ser>
        <c:ser>
          <c:idx val="1"/>
          <c:order val="1"/>
          <c:tx>
            <c:strRef>
              <c:f>Foglio1!$D$3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Foglio1!$B$4:$B$21</c:f>
              <c:strCache>
                <c:ptCount val="18"/>
                <c:pt idx="0">
                  <c:v>Agricoltura, silvicoltura pesca</c:v>
                </c:pt>
                <c:pt idx="1">
                  <c:v>Estrazione di minerali da cave e miniere</c:v>
                </c:pt>
                <c:pt idx="2">
                  <c:v>Attività manifatturiere</c:v>
                </c:pt>
                <c:pt idx="3">
                  <c:v>Fornitura di energia elettrica, gas, vapore e aria condiz...</c:v>
                </c:pt>
                <c:pt idx="4">
                  <c:v>Fornitura di acqua; reti fognarie, attività di gestione d...</c:v>
                </c:pt>
                <c:pt idx="5">
                  <c:v>Costruzioni</c:v>
                </c:pt>
                <c:pt idx="6">
                  <c:v>Commercio all'ingrosso e al dettaglio; riparazione di aut…</c:v>
                </c:pt>
                <c:pt idx="7">
                  <c:v>Trasporto e magazzinaggio </c:v>
                </c:pt>
                <c:pt idx="8">
                  <c:v>Attività dei servizi di alloggio e di ristorazione </c:v>
                </c:pt>
                <c:pt idx="9">
                  <c:v>Servizi di informazione e comunicazione</c:v>
                </c:pt>
                <c:pt idx="10">
                  <c:v>Attività finanziarie e assicurative</c:v>
                </c:pt>
                <c:pt idx="11">
                  <c:v>Attività immobiliari</c:v>
                </c:pt>
                <c:pt idx="12">
                  <c:v>Attività professionali, scientifiche e tecniche</c:v>
                </c:pt>
                <c:pt idx="13">
                  <c:v>Noleggio, agenzie di viaggio, servizi di supporto alle imp...</c:v>
                </c:pt>
                <c:pt idx="14">
                  <c:v>Istruzione</c:v>
                </c:pt>
                <c:pt idx="15">
                  <c:v>Sanità e assistenza sociale  </c:v>
                </c:pt>
                <c:pt idx="16">
                  <c:v>Attività artistiche, sportive, di intrattenimento e diver...</c:v>
                </c:pt>
                <c:pt idx="17">
                  <c:v>Altre attività di servizi</c:v>
                </c:pt>
              </c:strCache>
            </c:strRef>
          </c:cat>
          <c:val>
            <c:numRef>
              <c:f>Foglio1!$D$4:$D$21</c:f>
              <c:numCache>
                <c:formatCode>#,##0</c:formatCode>
                <c:ptCount val="18"/>
                <c:pt idx="0">
                  <c:v>268</c:v>
                </c:pt>
                <c:pt idx="1">
                  <c:v>1</c:v>
                </c:pt>
                <c:pt idx="2">
                  <c:v>154</c:v>
                </c:pt>
                <c:pt idx="3">
                  <c:v>6</c:v>
                </c:pt>
                <c:pt idx="4">
                  <c:v>15</c:v>
                </c:pt>
                <c:pt idx="5">
                  <c:v>322</c:v>
                </c:pt>
                <c:pt idx="6">
                  <c:v>878</c:v>
                </c:pt>
                <c:pt idx="7">
                  <c:v>109</c:v>
                </c:pt>
                <c:pt idx="8">
                  <c:v>160</c:v>
                </c:pt>
                <c:pt idx="9">
                  <c:v>60</c:v>
                </c:pt>
                <c:pt idx="10">
                  <c:v>29</c:v>
                </c:pt>
                <c:pt idx="11">
                  <c:v>34</c:v>
                </c:pt>
                <c:pt idx="12">
                  <c:v>79</c:v>
                </c:pt>
                <c:pt idx="13">
                  <c:v>104</c:v>
                </c:pt>
                <c:pt idx="14">
                  <c:v>23</c:v>
                </c:pt>
                <c:pt idx="15">
                  <c:v>23</c:v>
                </c:pt>
                <c:pt idx="16">
                  <c:v>28</c:v>
                </c:pt>
                <c:pt idx="17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B2-4313-930B-D6106A1619A3}"/>
            </c:ext>
          </c:extLst>
        </c:ser>
        <c:ser>
          <c:idx val="2"/>
          <c:order val="2"/>
          <c:tx>
            <c:strRef>
              <c:f>Foglio1!$E$3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Foglio1!$B$4:$B$21</c:f>
              <c:strCache>
                <c:ptCount val="18"/>
                <c:pt idx="0">
                  <c:v>Agricoltura, silvicoltura pesca</c:v>
                </c:pt>
                <c:pt idx="1">
                  <c:v>Estrazione di minerali da cave e miniere</c:v>
                </c:pt>
                <c:pt idx="2">
                  <c:v>Attività manifatturiere</c:v>
                </c:pt>
                <c:pt idx="3">
                  <c:v>Fornitura di energia elettrica, gas, vapore e aria condiz...</c:v>
                </c:pt>
                <c:pt idx="4">
                  <c:v>Fornitura di acqua; reti fognarie, attività di gestione d...</c:v>
                </c:pt>
                <c:pt idx="5">
                  <c:v>Costruzioni</c:v>
                </c:pt>
                <c:pt idx="6">
                  <c:v>Commercio all'ingrosso e al dettaglio; riparazione di aut…</c:v>
                </c:pt>
                <c:pt idx="7">
                  <c:v>Trasporto e magazzinaggio </c:v>
                </c:pt>
                <c:pt idx="8">
                  <c:v>Attività dei servizi di alloggio e di ristorazione </c:v>
                </c:pt>
                <c:pt idx="9">
                  <c:v>Servizi di informazione e comunicazione</c:v>
                </c:pt>
                <c:pt idx="10">
                  <c:v>Attività finanziarie e assicurative</c:v>
                </c:pt>
                <c:pt idx="11">
                  <c:v>Attività immobiliari</c:v>
                </c:pt>
                <c:pt idx="12">
                  <c:v>Attività professionali, scientifiche e tecniche</c:v>
                </c:pt>
                <c:pt idx="13">
                  <c:v>Noleggio, agenzie di viaggio, servizi di supporto alle imp...</c:v>
                </c:pt>
                <c:pt idx="14">
                  <c:v>Istruzione</c:v>
                </c:pt>
                <c:pt idx="15">
                  <c:v>Sanità e assistenza sociale  </c:v>
                </c:pt>
                <c:pt idx="16">
                  <c:v>Attività artistiche, sportive, di intrattenimento e diver...</c:v>
                </c:pt>
                <c:pt idx="17">
                  <c:v>Altre attività di servizi</c:v>
                </c:pt>
              </c:strCache>
            </c:strRef>
          </c:cat>
          <c:val>
            <c:numRef>
              <c:f>Foglio1!$E$4:$E$21</c:f>
              <c:numCache>
                <c:formatCode>#,##0</c:formatCode>
                <c:ptCount val="18"/>
                <c:pt idx="0">
                  <c:v>273</c:v>
                </c:pt>
                <c:pt idx="1">
                  <c:v>1</c:v>
                </c:pt>
                <c:pt idx="2">
                  <c:v>152</c:v>
                </c:pt>
                <c:pt idx="3">
                  <c:v>6</c:v>
                </c:pt>
                <c:pt idx="4">
                  <c:v>14</c:v>
                </c:pt>
                <c:pt idx="5">
                  <c:v>321</c:v>
                </c:pt>
                <c:pt idx="6">
                  <c:v>892</c:v>
                </c:pt>
                <c:pt idx="7">
                  <c:v>112</c:v>
                </c:pt>
                <c:pt idx="8">
                  <c:v>157</c:v>
                </c:pt>
                <c:pt idx="9">
                  <c:v>63</c:v>
                </c:pt>
                <c:pt idx="10">
                  <c:v>30</c:v>
                </c:pt>
                <c:pt idx="11">
                  <c:v>32</c:v>
                </c:pt>
                <c:pt idx="12">
                  <c:v>72</c:v>
                </c:pt>
                <c:pt idx="13">
                  <c:v>100</c:v>
                </c:pt>
                <c:pt idx="14">
                  <c:v>23</c:v>
                </c:pt>
                <c:pt idx="15">
                  <c:v>19</c:v>
                </c:pt>
                <c:pt idx="16">
                  <c:v>23</c:v>
                </c:pt>
                <c:pt idx="1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B2-4313-930B-D6106A1619A3}"/>
            </c:ext>
          </c:extLst>
        </c:ser>
        <c:ser>
          <c:idx val="3"/>
          <c:order val="3"/>
          <c:tx>
            <c:strRef>
              <c:f>Foglio1!$F$3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Foglio1!$B$4:$B$21</c:f>
              <c:strCache>
                <c:ptCount val="18"/>
                <c:pt idx="0">
                  <c:v>Agricoltura, silvicoltura pesca</c:v>
                </c:pt>
                <c:pt idx="1">
                  <c:v>Estrazione di minerali da cave e miniere</c:v>
                </c:pt>
                <c:pt idx="2">
                  <c:v>Attività manifatturiere</c:v>
                </c:pt>
                <c:pt idx="3">
                  <c:v>Fornitura di energia elettrica, gas, vapore e aria condiz...</c:v>
                </c:pt>
                <c:pt idx="4">
                  <c:v>Fornitura di acqua; reti fognarie, attività di gestione d...</c:v>
                </c:pt>
                <c:pt idx="5">
                  <c:v>Costruzioni</c:v>
                </c:pt>
                <c:pt idx="6">
                  <c:v>Commercio all'ingrosso e al dettaglio; riparazione di aut…</c:v>
                </c:pt>
                <c:pt idx="7">
                  <c:v>Trasporto e magazzinaggio </c:v>
                </c:pt>
                <c:pt idx="8">
                  <c:v>Attività dei servizi di alloggio e di ristorazione </c:v>
                </c:pt>
                <c:pt idx="9">
                  <c:v>Servizi di informazione e comunicazione</c:v>
                </c:pt>
                <c:pt idx="10">
                  <c:v>Attività finanziarie e assicurative</c:v>
                </c:pt>
                <c:pt idx="11">
                  <c:v>Attività immobiliari</c:v>
                </c:pt>
                <c:pt idx="12">
                  <c:v>Attività professionali, scientifiche e tecniche</c:v>
                </c:pt>
                <c:pt idx="13">
                  <c:v>Noleggio, agenzie di viaggio, servizi di supporto alle imp...</c:v>
                </c:pt>
                <c:pt idx="14">
                  <c:v>Istruzione</c:v>
                </c:pt>
                <c:pt idx="15">
                  <c:v>Sanità e assistenza sociale  </c:v>
                </c:pt>
                <c:pt idx="16">
                  <c:v>Attività artistiche, sportive, di intrattenimento e diver...</c:v>
                </c:pt>
                <c:pt idx="17">
                  <c:v>Altre attività di servizi</c:v>
                </c:pt>
              </c:strCache>
            </c:strRef>
          </c:cat>
          <c:val>
            <c:numRef>
              <c:f>Foglio1!$F$4:$F$21</c:f>
              <c:numCache>
                <c:formatCode>#,##0</c:formatCode>
                <c:ptCount val="18"/>
                <c:pt idx="0">
                  <c:v>280</c:v>
                </c:pt>
                <c:pt idx="1">
                  <c:v>1</c:v>
                </c:pt>
                <c:pt idx="2">
                  <c:v>151</c:v>
                </c:pt>
                <c:pt idx="3">
                  <c:v>4</c:v>
                </c:pt>
                <c:pt idx="4">
                  <c:v>13</c:v>
                </c:pt>
                <c:pt idx="5">
                  <c:v>307</c:v>
                </c:pt>
                <c:pt idx="6">
                  <c:v>885</c:v>
                </c:pt>
                <c:pt idx="7">
                  <c:v>108</c:v>
                </c:pt>
                <c:pt idx="8">
                  <c:v>156</c:v>
                </c:pt>
                <c:pt idx="9">
                  <c:v>62</c:v>
                </c:pt>
                <c:pt idx="10">
                  <c:v>31</c:v>
                </c:pt>
                <c:pt idx="11">
                  <c:v>32</c:v>
                </c:pt>
                <c:pt idx="12">
                  <c:v>64</c:v>
                </c:pt>
                <c:pt idx="13">
                  <c:v>97</c:v>
                </c:pt>
                <c:pt idx="14">
                  <c:v>19</c:v>
                </c:pt>
                <c:pt idx="15">
                  <c:v>19</c:v>
                </c:pt>
                <c:pt idx="16">
                  <c:v>24</c:v>
                </c:pt>
                <c:pt idx="1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B2-4313-930B-D6106A1619A3}"/>
            </c:ext>
          </c:extLst>
        </c:ser>
        <c:ser>
          <c:idx val="4"/>
          <c:order val="4"/>
          <c:tx>
            <c:strRef>
              <c:f>Foglio1!$G$3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Foglio1!$B$4:$B$21</c:f>
              <c:strCache>
                <c:ptCount val="18"/>
                <c:pt idx="0">
                  <c:v>Agricoltura, silvicoltura pesca</c:v>
                </c:pt>
                <c:pt idx="1">
                  <c:v>Estrazione di minerali da cave e miniere</c:v>
                </c:pt>
                <c:pt idx="2">
                  <c:v>Attività manifatturiere</c:v>
                </c:pt>
                <c:pt idx="3">
                  <c:v>Fornitura di energia elettrica, gas, vapore e aria condiz...</c:v>
                </c:pt>
                <c:pt idx="4">
                  <c:v>Fornitura di acqua; reti fognarie, attività di gestione d...</c:v>
                </c:pt>
                <c:pt idx="5">
                  <c:v>Costruzioni</c:v>
                </c:pt>
                <c:pt idx="6">
                  <c:v>Commercio all'ingrosso e al dettaglio; riparazione di aut…</c:v>
                </c:pt>
                <c:pt idx="7">
                  <c:v>Trasporto e magazzinaggio </c:v>
                </c:pt>
                <c:pt idx="8">
                  <c:v>Attività dei servizi di alloggio e di ristorazione </c:v>
                </c:pt>
                <c:pt idx="9">
                  <c:v>Servizi di informazione e comunicazione</c:v>
                </c:pt>
                <c:pt idx="10">
                  <c:v>Attività finanziarie e assicurative</c:v>
                </c:pt>
                <c:pt idx="11">
                  <c:v>Attività immobiliari</c:v>
                </c:pt>
                <c:pt idx="12">
                  <c:v>Attività professionali, scientifiche e tecniche</c:v>
                </c:pt>
                <c:pt idx="13">
                  <c:v>Noleggio, agenzie di viaggio, servizi di supporto alle imp...</c:v>
                </c:pt>
                <c:pt idx="14">
                  <c:v>Istruzione</c:v>
                </c:pt>
                <c:pt idx="15">
                  <c:v>Sanità e assistenza sociale  </c:v>
                </c:pt>
                <c:pt idx="16">
                  <c:v>Attività artistiche, sportive, di intrattenimento e diver...</c:v>
                </c:pt>
                <c:pt idx="17">
                  <c:v>Altre attività di servizi</c:v>
                </c:pt>
              </c:strCache>
            </c:strRef>
          </c:cat>
          <c:val>
            <c:numRef>
              <c:f>Foglio1!$G$4:$G$21</c:f>
              <c:numCache>
                <c:formatCode>#,##0</c:formatCode>
                <c:ptCount val="18"/>
                <c:pt idx="0">
                  <c:v>280</c:v>
                </c:pt>
                <c:pt idx="1">
                  <c:v>2</c:v>
                </c:pt>
                <c:pt idx="2">
                  <c:v>150</c:v>
                </c:pt>
                <c:pt idx="3">
                  <c:v>4</c:v>
                </c:pt>
                <c:pt idx="4">
                  <c:v>14</c:v>
                </c:pt>
                <c:pt idx="5">
                  <c:v>293</c:v>
                </c:pt>
                <c:pt idx="6">
                  <c:v>879</c:v>
                </c:pt>
                <c:pt idx="7">
                  <c:v>105</c:v>
                </c:pt>
                <c:pt idx="8">
                  <c:v>157</c:v>
                </c:pt>
                <c:pt idx="9">
                  <c:v>62</c:v>
                </c:pt>
                <c:pt idx="10">
                  <c:v>26</c:v>
                </c:pt>
                <c:pt idx="11">
                  <c:v>29</c:v>
                </c:pt>
                <c:pt idx="12">
                  <c:v>63</c:v>
                </c:pt>
                <c:pt idx="13">
                  <c:v>86</c:v>
                </c:pt>
                <c:pt idx="14">
                  <c:v>20</c:v>
                </c:pt>
                <c:pt idx="15">
                  <c:v>15</c:v>
                </c:pt>
                <c:pt idx="16">
                  <c:v>26</c:v>
                </c:pt>
                <c:pt idx="1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B2-4313-930B-D6106A1619A3}"/>
            </c:ext>
          </c:extLst>
        </c:ser>
        <c:ser>
          <c:idx val="5"/>
          <c:order val="5"/>
          <c:tx>
            <c:strRef>
              <c:f>Foglio1!$H$3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Foglio1!$B$4:$B$21</c:f>
              <c:strCache>
                <c:ptCount val="18"/>
                <c:pt idx="0">
                  <c:v>Agricoltura, silvicoltura pesca</c:v>
                </c:pt>
                <c:pt idx="1">
                  <c:v>Estrazione di minerali da cave e miniere</c:v>
                </c:pt>
                <c:pt idx="2">
                  <c:v>Attività manifatturiere</c:v>
                </c:pt>
                <c:pt idx="3">
                  <c:v>Fornitura di energia elettrica, gas, vapore e aria condiz...</c:v>
                </c:pt>
                <c:pt idx="4">
                  <c:v>Fornitura di acqua; reti fognarie, attività di gestione d...</c:v>
                </c:pt>
                <c:pt idx="5">
                  <c:v>Costruzioni</c:v>
                </c:pt>
                <c:pt idx="6">
                  <c:v>Commercio all'ingrosso e al dettaglio; riparazione di aut…</c:v>
                </c:pt>
                <c:pt idx="7">
                  <c:v>Trasporto e magazzinaggio </c:v>
                </c:pt>
                <c:pt idx="8">
                  <c:v>Attività dei servizi di alloggio e di ristorazione </c:v>
                </c:pt>
                <c:pt idx="9">
                  <c:v>Servizi di informazione e comunicazione</c:v>
                </c:pt>
                <c:pt idx="10">
                  <c:v>Attività finanziarie e assicurative</c:v>
                </c:pt>
                <c:pt idx="11">
                  <c:v>Attività immobiliari</c:v>
                </c:pt>
                <c:pt idx="12">
                  <c:v>Attività professionali, scientifiche e tecniche</c:v>
                </c:pt>
                <c:pt idx="13">
                  <c:v>Noleggio, agenzie di viaggio, servizi di supporto alle imp...</c:v>
                </c:pt>
                <c:pt idx="14">
                  <c:v>Istruzione</c:v>
                </c:pt>
                <c:pt idx="15">
                  <c:v>Sanità e assistenza sociale  </c:v>
                </c:pt>
                <c:pt idx="16">
                  <c:v>Attività artistiche, sportive, di intrattenimento e diver...</c:v>
                </c:pt>
                <c:pt idx="17">
                  <c:v>Altre attività di servizi</c:v>
                </c:pt>
              </c:strCache>
            </c:strRef>
          </c:cat>
          <c:val>
            <c:numRef>
              <c:f>Foglio1!$H$4:$H$21</c:f>
              <c:numCache>
                <c:formatCode>#,##0</c:formatCode>
                <c:ptCount val="18"/>
                <c:pt idx="0">
                  <c:v>277</c:v>
                </c:pt>
                <c:pt idx="1">
                  <c:v>1</c:v>
                </c:pt>
                <c:pt idx="2">
                  <c:v>152</c:v>
                </c:pt>
                <c:pt idx="3">
                  <c:v>4</c:v>
                </c:pt>
                <c:pt idx="4">
                  <c:v>13</c:v>
                </c:pt>
                <c:pt idx="5">
                  <c:v>286</c:v>
                </c:pt>
                <c:pt idx="6">
                  <c:v>881</c:v>
                </c:pt>
                <c:pt idx="7">
                  <c:v>102</c:v>
                </c:pt>
                <c:pt idx="8">
                  <c:v>146</c:v>
                </c:pt>
                <c:pt idx="9">
                  <c:v>60</c:v>
                </c:pt>
                <c:pt idx="10">
                  <c:v>30</c:v>
                </c:pt>
                <c:pt idx="11">
                  <c:v>27</c:v>
                </c:pt>
                <c:pt idx="12">
                  <c:v>58</c:v>
                </c:pt>
                <c:pt idx="13">
                  <c:v>81</c:v>
                </c:pt>
                <c:pt idx="14">
                  <c:v>20</c:v>
                </c:pt>
                <c:pt idx="15">
                  <c:v>16</c:v>
                </c:pt>
                <c:pt idx="16">
                  <c:v>25</c:v>
                </c:pt>
                <c:pt idx="1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4-4BBA-8759-0A246C056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803503"/>
        <c:axId val="1621416047"/>
      </c:barChart>
      <c:catAx>
        <c:axId val="147780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21416047"/>
        <c:crosses val="autoZero"/>
        <c:auto val="1"/>
        <c:lblAlgn val="ctr"/>
        <c:lblOffset val="100"/>
        <c:noMultiLvlLbl val="0"/>
      </c:catAx>
      <c:valAx>
        <c:axId val="162141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780350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23</xdr:row>
      <xdr:rowOff>28575</xdr:rowOff>
    </xdr:from>
    <xdr:to>
      <xdr:col>18</xdr:col>
      <xdr:colOff>0</xdr:colOff>
      <xdr:row>65</xdr:row>
      <xdr:rowOff>28575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CFDA4C-DBB1-41DB-8D89-F70662B231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tabSelected="1" workbookViewId="0">
      <selection activeCell="L2" sqref="L2"/>
    </sheetView>
  </sheetViews>
  <sheetFormatPr defaultRowHeight="15" x14ac:dyDescent="0.25"/>
  <cols>
    <col min="1" max="1" width="3" style="5" customWidth="1"/>
    <col min="2" max="2" width="54.140625" customWidth="1"/>
    <col min="3" max="3" width="12.5703125" customWidth="1"/>
    <col min="4" max="8" width="9.42578125" bestFit="1" customWidth="1"/>
    <col min="9" max="9" width="2.5703125" customWidth="1"/>
    <col min="10" max="10" width="16.28515625" customWidth="1"/>
    <col min="12" max="12" width="12.7109375" customWidth="1"/>
  </cols>
  <sheetData>
    <row r="2" spans="1:12" ht="25.5" customHeight="1" x14ac:dyDescent="0.25">
      <c r="A2" s="6"/>
      <c r="B2" s="4" t="s">
        <v>0</v>
      </c>
      <c r="C2" s="42" t="s">
        <v>39</v>
      </c>
      <c r="D2" s="43"/>
      <c r="E2" s="43"/>
      <c r="F2" s="43"/>
      <c r="G2" s="43"/>
      <c r="H2" s="44"/>
      <c r="I2" s="10"/>
      <c r="J2" s="15" t="s">
        <v>38</v>
      </c>
      <c r="K2" s="10"/>
    </row>
    <row r="3" spans="1:12" s="2" customFormat="1" ht="17.25" customHeight="1" x14ac:dyDescent="0.25">
      <c r="A3" s="7"/>
      <c r="B3" s="1"/>
      <c r="C3" s="12">
        <v>2023</v>
      </c>
      <c r="D3" s="12">
        <v>2022</v>
      </c>
      <c r="E3" s="12">
        <v>2021</v>
      </c>
      <c r="F3" s="12">
        <v>2020</v>
      </c>
      <c r="G3" s="12">
        <v>2019</v>
      </c>
      <c r="H3" s="12">
        <v>2018</v>
      </c>
      <c r="I3" s="13"/>
      <c r="J3" s="12" t="s">
        <v>41</v>
      </c>
    </row>
    <row r="4" spans="1:12" x14ac:dyDescent="0.25">
      <c r="A4" s="6" t="s">
        <v>2</v>
      </c>
      <c r="B4" s="8" t="s">
        <v>20</v>
      </c>
      <c r="C4" s="38">
        <v>258</v>
      </c>
      <c r="D4" s="3">
        <v>268</v>
      </c>
      <c r="E4" s="3">
        <v>273</v>
      </c>
      <c r="F4" s="3">
        <v>280</v>
      </c>
      <c r="G4" s="11">
        <v>280</v>
      </c>
      <c r="H4" s="3">
        <v>277</v>
      </c>
      <c r="I4" s="10"/>
      <c r="J4" s="9">
        <f>(C4-H4)/H4</f>
        <v>-6.8592057761732855E-2</v>
      </c>
      <c r="K4" s="10"/>
      <c r="L4" s="10"/>
    </row>
    <row r="5" spans="1:12" x14ac:dyDescent="0.25">
      <c r="A5" s="6" t="s">
        <v>3</v>
      </c>
      <c r="B5" s="8" t="s">
        <v>21</v>
      </c>
      <c r="C5" s="38">
        <v>1</v>
      </c>
      <c r="D5" s="3">
        <v>1</v>
      </c>
      <c r="E5" s="3">
        <v>1</v>
      </c>
      <c r="F5" s="3">
        <v>1</v>
      </c>
      <c r="G5" s="11">
        <v>2</v>
      </c>
      <c r="H5" s="3">
        <v>1</v>
      </c>
      <c r="I5" s="10"/>
      <c r="J5" s="9">
        <f>(C5-H5)/H5</f>
        <v>0</v>
      </c>
      <c r="K5" s="10"/>
      <c r="L5" s="10"/>
    </row>
    <row r="6" spans="1:12" x14ac:dyDescent="0.25">
      <c r="A6" s="6" t="s">
        <v>4</v>
      </c>
      <c r="B6" s="8" t="s">
        <v>22</v>
      </c>
      <c r="C6" s="38">
        <v>141</v>
      </c>
      <c r="D6" s="3">
        <v>154</v>
      </c>
      <c r="E6" s="3">
        <v>152</v>
      </c>
      <c r="F6" s="3">
        <v>151</v>
      </c>
      <c r="G6" s="11">
        <v>150</v>
      </c>
      <c r="H6" s="3">
        <v>152</v>
      </c>
      <c r="I6" s="10"/>
      <c r="J6" s="9">
        <f t="shared" ref="J6:J21" si="0">(C6-H6)/H6</f>
        <v>-7.2368421052631582E-2</v>
      </c>
      <c r="K6" s="10"/>
      <c r="L6" s="10"/>
    </row>
    <row r="7" spans="1:12" x14ac:dyDescent="0.25">
      <c r="A7" s="6" t="s">
        <v>5</v>
      </c>
      <c r="B7" s="8" t="s">
        <v>23</v>
      </c>
      <c r="C7" s="38">
        <v>8</v>
      </c>
      <c r="D7" s="3">
        <v>6</v>
      </c>
      <c r="E7" s="3">
        <v>6</v>
      </c>
      <c r="F7" s="3">
        <v>4</v>
      </c>
      <c r="G7" s="11">
        <v>4</v>
      </c>
      <c r="H7" s="3">
        <v>4</v>
      </c>
      <c r="I7" s="10"/>
      <c r="J7" s="9">
        <f>(C7-H7)/H7</f>
        <v>1</v>
      </c>
      <c r="K7" s="10"/>
      <c r="L7" s="10"/>
    </row>
    <row r="8" spans="1:12" x14ac:dyDescent="0.25">
      <c r="A8" s="6" t="s">
        <v>6</v>
      </c>
      <c r="B8" s="8" t="s">
        <v>24</v>
      </c>
      <c r="C8" s="38">
        <v>16</v>
      </c>
      <c r="D8" s="3">
        <v>15</v>
      </c>
      <c r="E8" s="3">
        <v>14</v>
      </c>
      <c r="F8" s="3">
        <v>13</v>
      </c>
      <c r="G8" s="11">
        <v>14</v>
      </c>
      <c r="H8" s="3">
        <v>13</v>
      </c>
      <c r="I8" s="10"/>
      <c r="J8" s="9">
        <f t="shared" si="0"/>
        <v>0.23076923076923078</v>
      </c>
      <c r="K8" s="10"/>
      <c r="L8" s="10"/>
    </row>
    <row r="9" spans="1:12" x14ac:dyDescent="0.25">
      <c r="A9" s="6" t="s">
        <v>7</v>
      </c>
      <c r="B9" s="8" t="s">
        <v>25</v>
      </c>
      <c r="C9" s="38">
        <v>320</v>
      </c>
      <c r="D9" s="3">
        <v>322</v>
      </c>
      <c r="E9" s="3">
        <v>321</v>
      </c>
      <c r="F9" s="3">
        <v>307</v>
      </c>
      <c r="G9" s="11">
        <v>293</v>
      </c>
      <c r="H9" s="3">
        <v>286</v>
      </c>
      <c r="I9" s="10"/>
      <c r="J9" s="9">
        <f t="shared" si="0"/>
        <v>0.11888111888111888</v>
      </c>
      <c r="K9" s="10"/>
      <c r="L9" s="10"/>
    </row>
    <row r="10" spans="1:12" x14ac:dyDescent="0.25">
      <c r="A10" s="6" t="s">
        <v>8</v>
      </c>
      <c r="B10" s="8" t="s">
        <v>37</v>
      </c>
      <c r="C10" s="38">
        <v>881</v>
      </c>
      <c r="D10" s="3">
        <v>878</v>
      </c>
      <c r="E10" s="3">
        <v>892</v>
      </c>
      <c r="F10" s="3">
        <v>885</v>
      </c>
      <c r="G10" s="11">
        <v>879</v>
      </c>
      <c r="H10" s="3">
        <v>881</v>
      </c>
      <c r="I10" s="10"/>
      <c r="J10" s="9">
        <f t="shared" si="0"/>
        <v>0</v>
      </c>
      <c r="K10" s="10"/>
      <c r="L10" s="10"/>
    </row>
    <row r="11" spans="1:12" x14ac:dyDescent="0.25">
      <c r="A11" s="6" t="s">
        <v>9</v>
      </c>
      <c r="B11" s="8" t="s">
        <v>26</v>
      </c>
      <c r="C11" s="38">
        <v>106</v>
      </c>
      <c r="D11" s="3">
        <v>109</v>
      </c>
      <c r="E11" s="3">
        <v>112</v>
      </c>
      <c r="F11" s="3">
        <v>108</v>
      </c>
      <c r="G11" s="11">
        <v>105</v>
      </c>
      <c r="H11" s="3">
        <v>102</v>
      </c>
      <c r="I11" s="10"/>
      <c r="J11" s="9">
        <f t="shared" si="0"/>
        <v>3.9215686274509803E-2</v>
      </c>
      <c r="K11" s="10"/>
      <c r="L11" s="10"/>
    </row>
    <row r="12" spans="1:12" x14ac:dyDescent="0.25">
      <c r="A12" s="6" t="s">
        <v>10</v>
      </c>
      <c r="B12" s="8" t="s">
        <v>27</v>
      </c>
      <c r="C12" s="38">
        <v>158</v>
      </c>
      <c r="D12" s="3">
        <v>160</v>
      </c>
      <c r="E12" s="3">
        <v>157</v>
      </c>
      <c r="F12" s="3">
        <v>156</v>
      </c>
      <c r="G12" s="11">
        <v>157</v>
      </c>
      <c r="H12" s="3">
        <v>146</v>
      </c>
      <c r="I12" s="10"/>
      <c r="J12" s="9">
        <f t="shared" si="0"/>
        <v>8.2191780821917804E-2</v>
      </c>
      <c r="K12" s="10"/>
      <c r="L12" s="10"/>
    </row>
    <row r="13" spans="1:12" x14ac:dyDescent="0.25">
      <c r="A13" s="6" t="s">
        <v>11</v>
      </c>
      <c r="B13" s="8" t="s">
        <v>28</v>
      </c>
      <c r="C13" s="38">
        <v>61</v>
      </c>
      <c r="D13" s="3">
        <v>60</v>
      </c>
      <c r="E13" s="3">
        <v>63</v>
      </c>
      <c r="F13" s="3">
        <v>62</v>
      </c>
      <c r="G13" s="11">
        <v>62</v>
      </c>
      <c r="H13" s="3">
        <v>60</v>
      </c>
      <c r="I13" s="10"/>
      <c r="J13" s="9">
        <f t="shared" si="0"/>
        <v>1.6666666666666666E-2</v>
      </c>
      <c r="K13" s="10"/>
      <c r="L13" s="10"/>
    </row>
    <row r="14" spans="1:12" x14ac:dyDescent="0.25">
      <c r="A14" s="6" t="s">
        <v>12</v>
      </c>
      <c r="B14" s="8" t="s">
        <v>29</v>
      </c>
      <c r="C14" s="38">
        <v>30</v>
      </c>
      <c r="D14" s="3">
        <v>29</v>
      </c>
      <c r="E14" s="3">
        <v>30</v>
      </c>
      <c r="F14" s="3">
        <v>31</v>
      </c>
      <c r="G14" s="11">
        <v>26</v>
      </c>
      <c r="H14" s="3">
        <v>30</v>
      </c>
      <c r="I14" s="10"/>
      <c r="J14" s="9">
        <f t="shared" si="0"/>
        <v>0</v>
      </c>
      <c r="K14" s="10"/>
      <c r="L14" s="10"/>
    </row>
    <row r="15" spans="1:12" x14ac:dyDescent="0.25">
      <c r="A15" s="6" t="s">
        <v>13</v>
      </c>
      <c r="B15" s="8" t="s">
        <v>30</v>
      </c>
      <c r="C15" s="38">
        <v>38</v>
      </c>
      <c r="D15" s="3">
        <v>34</v>
      </c>
      <c r="E15" s="3">
        <v>32</v>
      </c>
      <c r="F15" s="3">
        <v>32</v>
      </c>
      <c r="G15" s="11">
        <v>29</v>
      </c>
      <c r="H15" s="3">
        <v>27</v>
      </c>
      <c r="I15" s="10"/>
      <c r="J15" s="9">
        <f t="shared" si="0"/>
        <v>0.40740740740740738</v>
      </c>
      <c r="K15" s="10"/>
      <c r="L15" s="10"/>
    </row>
    <row r="16" spans="1:12" x14ac:dyDescent="0.25">
      <c r="A16" s="6" t="s">
        <v>14</v>
      </c>
      <c r="B16" s="8" t="s">
        <v>31</v>
      </c>
      <c r="C16" s="38">
        <v>82</v>
      </c>
      <c r="D16" s="3">
        <v>79</v>
      </c>
      <c r="E16" s="3">
        <v>72</v>
      </c>
      <c r="F16" s="3">
        <v>64</v>
      </c>
      <c r="G16" s="11">
        <v>63</v>
      </c>
      <c r="H16" s="3">
        <v>58</v>
      </c>
      <c r="I16" s="10"/>
      <c r="J16" s="9">
        <f t="shared" si="0"/>
        <v>0.41379310344827586</v>
      </c>
      <c r="K16" s="10"/>
      <c r="L16" s="10"/>
    </row>
    <row r="17" spans="1:12" x14ac:dyDescent="0.25">
      <c r="A17" s="6" t="s">
        <v>15</v>
      </c>
      <c r="B17" s="8" t="s">
        <v>32</v>
      </c>
      <c r="C17" s="38">
        <v>100</v>
      </c>
      <c r="D17" s="3">
        <v>104</v>
      </c>
      <c r="E17" s="3">
        <v>100</v>
      </c>
      <c r="F17" s="3">
        <v>97</v>
      </c>
      <c r="G17" s="11">
        <v>86</v>
      </c>
      <c r="H17" s="3">
        <v>81</v>
      </c>
      <c r="I17" s="10"/>
      <c r="J17" s="9">
        <f t="shared" si="0"/>
        <v>0.23456790123456789</v>
      </c>
      <c r="K17" s="10"/>
      <c r="L17" s="10"/>
    </row>
    <row r="18" spans="1:12" x14ac:dyDescent="0.25">
      <c r="A18" s="6" t="s">
        <v>16</v>
      </c>
      <c r="B18" s="8" t="s">
        <v>33</v>
      </c>
      <c r="C18" s="38">
        <v>23</v>
      </c>
      <c r="D18" s="3">
        <v>23</v>
      </c>
      <c r="E18" s="3">
        <v>23</v>
      </c>
      <c r="F18" s="3">
        <v>19</v>
      </c>
      <c r="G18" s="11">
        <v>20</v>
      </c>
      <c r="H18" s="3">
        <v>20</v>
      </c>
      <c r="J18" s="9">
        <f t="shared" si="0"/>
        <v>0.15</v>
      </c>
    </row>
    <row r="19" spans="1:12" x14ac:dyDescent="0.25">
      <c r="A19" s="6" t="s">
        <v>17</v>
      </c>
      <c r="B19" s="8" t="s">
        <v>34</v>
      </c>
      <c r="C19" s="38">
        <v>24</v>
      </c>
      <c r="D19" s="3">
        <v>23</v>
      </c>
      <c r="E19" s="3">
        <v>19</v>
      </c>
      <c r="F19" s="3">
        <v>19</v>
      </c>
      <c r="G19" s="11">
        <v>15</v>
      </c>
      <c r="H19" s="3">
        <v>16</v>
      </c>
      <c r="J19" s="9">
        <f t="shared" si="0"/>
        <v>0.5</v>
      </c>
    </row>
    <row r="20" spans="1:12" x14ac:dyDescent="0.25">
      <c r="A20" s="6" t="s">
        <v>18</v>
      </c>
      <c r="B20" s="8" t="s">
        <v>35</v>
      </c>
      <c r="C20" s="38">
        <v>27</v>
      </c>
      <c r="D20" s="3">
        <v>28</v>
      </c>
      <c r="E20" s="3">
        <v>23</v>
      </c>
      <c r="F20" s="3">
        <v>24</v>
      </c>
      <c r="G20" s="11">
        <v>26</v>
      </c>
      <c r="H20" s="3">
        <v>25</v>
      </c>
      <c r="J20" s="9">
        <f t="shared" si="0"/>
        <v>0.08</v>
      </c>
    </row>
    <row r="21" spans="1:12" x14ac:dyDescent="0.25">
      <c r="A21" s="6" t="s">
        <v>19</v>
      </c>
      <c r="B21" s="8" t="s">
        <v>36</v>
      </c>
      <c r="C21" s="38">
        <v>92</v>
      </c>
      <c r="D21" s="3">
        <v>82</v>
      </c>
      <c r="E21" s="3">
        <v>80</v>
      </c>
      <c r="F21" s="3">
        <v>75</v>
      </c>
      <c r="G21" s="11">
        <v>76</v>
      </c>
      <c r="H21" s="3">
        <v>73</v>
      </c>
      <c r="J21" s="9">
        <f t="shared" si="0"/>
        <v>0.26027397260273971</v>
      </c>
    </row>
    <row r="22" spans="1:12" x14ac:dyDescent="0.25">
      <c r="A22" s="6"/>
      <c r="B22" s="4" t="s">
        <v>1</v>
      </c>
      <c r="C22" s="14">
        <f>SUM(C4:C21)</f>
        <v>2366</v>
      </c>
      <c r="D22" s="14">
        <f>SUM(D4:D21)</f>
        <v>2375</v>
      </c>
      <c r="E22" s="14">
        <f>SUM(E4:E21)</f>
        <v>2370</v>
      </c>
      <c r="F22" s="14">
        <f t="shared" ref="F22:H22" si="1">SUM(F4:F21)</f>
        <v>2328</v>
      </c>
      <c r="G22" s="14">
        <f t="shared" si="1"/>
        <v>2287</v>
      </c>
      <c r="H22" s="14">
        <f t="shared" si="1"/>
        <v>2252</v>
      </c>
      <c r="J22" s="16">
        <f>(C22-H22)/H22</f>
        <v>5.0621669626998225E-2</v>
      </c>
    </row>
  </sheetData>
  <mergeCells count="1">
    <mergeCell ref="C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DA551-3062-412D-88D7-558B78CEEC8A}">
  <dimension ref="A1:P29"/>
  <sheetViews>
    <sheetView workbookViewId="0">
      <selection activeCell="M1" sqref="M1"/>
    </sheetView>
  </sheetViews>
  <sheetFormatPr defaultRowHeight="15" x14ac:dyDescent="0.25"/>
  <cols>
    <col min="1" max="1" width="4.5703125" style="17" customWidth="1"/>
    <col min="2" max="2" width="52.7109375" style="17" customWidth="1"/>
    <col min="3" max="3" width="10" style="17" customWidth="1"/>
    <col min="4" max="7" width="8.42578125" style="17" bestFit="1" customWidth="1"/>
    <col min="8" max="8" width="8.42578125" style="18" bestFit="1" customWidth="1"/>
    <col min="9" max="9" width="1.5703125" style="18" hidden="1" customWidth="1"/>
    <col min="10" max="10" width="18" style="18" bestFit="1" customWidth="1"/>
    <col min="11" max="11" width="9.140625" style="18"/>
    <col min="12" max="16384" width="9.140625" style="17"/>
  </cols>
  <sheetData>
    <row r="1" spans="1:16" ht="45" customHeight="1" x14ac:dyDescent="0.25">
      <c r="B1" s="46"/>
      <c r="C1" s="47"/>
      <c r="D1" s="47"/>
      <c r="E1" s="47"/>
      <c r="F1" s="47"/>
      <c r="G1" s="47"/>
      <c r="H1" s="47"/>
      <c r="I1" s="47"/>
      <c r="J1" s="48"/>
      <c r="P1" s="19"/>
    </row>
    <row r="2" spans="1:16" s="19" customFormat="1" ht="12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15" customHeight="1" x14ac:dyDescent="0.25">
      <c r="A3" s="21"/>
      <c r="B3" s="45" t="s">
        <v>40</v>
      </c>
      <c r="C3" s="45"/>
      <c r="D3" s="45"/>
      <c r="E3" s="45"/>
      <c r="F3" s="45"/>
      <c r="G3" s="45"/>
      <c r="H3" s="45"/>
      <c r="I3" s="45"/>
      <c r="J3" s="45"/>
    </row>
    <row r="4" spans="1:16" s="19" customFormat="1" ht="7.5" customHeight="1" x14ac:dyDescent="0.25">
      <c r="A4" s="21"/>
      <c r="B4" s="22"/>
      <c r="C4" s="22"/>
      <c r="D4" s="21"/>
      <c r="E4" s="21"/>
      <c r="F4" s="21"/>
      <c r="G4" s="21"/>
      <c r="H4" s="21"/>
      <c r="I4" s="21"/>
      <c r="J4" s="21"/>
      <c r="K4" s="20"/>
    </row>
    <row r="5" spans="1:16" ht="34.5" customHeight="1" x14ac:dyDescent="0.25">
      <c r="A5" s="23"/>
      <c r="B5" s="24" t="s">
        <v>0</v>
      </c>
      <c r="C5" s="24"/>
      <c r="D5" s="45" t="s">
        <v>39</v>
      </c>
      <c r="E5" s="45"/>
      <c r="F5" s="45"/>
      <c r="G5" s="45"/>
      <c r="H5" s="45"/>
      <c r="I5" s="25"/>
      <c r="J5" s="26" t="s">
        <v>38</v>
      </c>
    </row>
    <row r="6" spans="1:16" ht="27.75" customHeight="1" x14ac:dyDescent="0.25">
      <c r="A6" s="23"/>
      <c r="B6" s="27"/>
      <c r="C6" s="39">
        <v>2023</v>
      </c>
      <c r="D6" s="28">
        <v>2022</v>
      </c>
      <c r="E6" s="28">
        <v>2021</v>
      </c>
      <c r="F6" s="28">
        <v>2020</v>
      </c>
      <c r="G6" s="28">
        <v>2019</v>
      </c>
      <c r="H6" s="28">
        <v>2018</v>
      </c>
      <c r="I6" s="29"/>
      <c r="J6" s="28" t="s">
        <v>41</v>
      </c>
    </row>
    <row r="7" spans="1:16" x14ac:dyDescent="0.25">
      <c r="A7" s="23" t="s">
        <v>2</v>
      </c>
      <c r="B7" s="30" t="s">
        <v>20</v>
      </c>
      <c r="C7" s="40">
        <v>258</v>
      </c>
      <c r="D7" s="31">
        <v>268</v>
      </c>
      <c r="E7" s="31">
        <v>273</v>
      </c>
      <c r="F7" s="31">
        <v>280</v>
      </c>
      <c r="G7" s="32">
        <v>280</v>
      </c>
      <c r="H7" s="31">
        <v>277</v>
      </c>
      <c r="I7" s="25"/>
      <c r="J7" s="33">
        <f>(C7-H7)/H7</f>
        <v>-6.8592057761732855E-2</v>
      </c>
    </row>
    <row r="8" spans="1:16" x14ac:dyDescent="0.25">
      <c r="A8" s="23" t="s">
        <v>3</v>
      </c>
      <c r="B8" s="30" t="s">
        <v>21</v>
      </c>
      <c r="C8" s="40">
        <v>1</v>
      </c>
      <c r="D8" s="31">
        <v>1</v>
      </c>
      <c r="E8" s="31">
        <v>1</v>
      </c>
      <c r="F8" s="31">
        <v>1</v>
      </c>
      <c r="G8" s="32">
        <v>2</v>
      </c>
      <c r="H8" s="31">
        <v>1</v>
      </c>
      <c r="I8" s="25"/>
      <c r="J8" s="33">
        <f t="shared" ref="J8:J24" si="0">(C8-H8)/H8</f>
        <v>0</v>
      </c>
    </row>
    <row r="9" spans="1:16" x14ac:dyDescent="0.25">
      <c r="A9" s="23" t="s">
        <v>4</v>
      </c>
      <c r="B9" s="30" t="s">
        <v>22</v>
      </c>
      <c r="C9" s="40">
        <v>141</v>
      </c>
      <c r="D9" s="31">
        <v>154</v>
      </c>
      <c r="E9" s="31">
        <v>152</v>
      </c>
      <c r="F9" s="31">
        <v>151</v>
      </c>
      <c r="G9" s="32">
        <v>150</v>
      </c>
      <c r="H9" s="31">
        <v>152</v>
      </c>
      <c r="I9" s="25"/>
      <c r="J9" s="33">
        <f t="shared" si="0"/>
        <v>-7.2368421052631582E-2</v>
      </c>
    </row>
    <row r="10" spans="1:16" x14ac:dyDescent="0.25">
      <c r="A10" s="23" t="s">
        <v>5</v>
      </c>
      <c r="B10" s="30" t="s">
        <v>23</v>
      </c>
      <c r="C10" s="40">
        <v>8</v>
      </c>
      <c r="D10" s="31">
        <v>6</v>
      </c>
      <c r="E10" s="31">
        <v>6</v>
      </c>
      <c r="F10" s="31">
        <v>4</v>
      </c>
      <c r="G10" s="32">
        <v>4</v>
      </c>
      <c r="H10" s="31">
        <v>4</v>
      </c>
      <c r="I10" s="25"/>
      <c r="J10" s="33">
        <f t="shared" si="0"/>
        <v>1</v>
      </c>
    </row>
    <row r="11" spans="1:16" x14ac:dyDescent="0.25">
      <c r="A11" s="23" t="s">
        <v>6</v>
      </c>
      <c r="B11" s="30" t="s">
        <v>24</v>
      </c>
      <c r="C11" s="40">
        <v>16</v>
      </c>
      <c r="D11" s="31">
        <v>15</v>
      </c>
      <c r="E11" s="31">
        <v>14</v>
      </c>
      <c r="F11" s="31">
        <v>13</v>
      </c>
      <c r="G11" s="32">
        <v>14</v>
      </c>
      <c r="H11" s="31">
        <v>13</v>
      </c>
      <c r="I11" s="25"/>
      <c r="J11" s="33">
        <f t="shared" si="0"/>
        <v>0.23076923076923078</v>
      </c>
    </row>
    <row r="12" spans="1:16" x14ac:dyDescent="0.25">
      <c r="A12" s="23" t="s">
        <v>7</v>
      </c>
      <c r="B12" s="30" t="s">
        <v>25</v>
      </c>
      <c r="C12" s="40">
        <v>320</v>
      </c>
      <c r="D12" s="31">
        <v>322</v>
      </c>
      <c r="E12" s="31">
        <v>321</v>
      </c>
      <c r="F12" s="31">
        <v>307</v>
      </c>
      <c r="G12" s="32">
        <v>293</v>
      </c>
      <c r="H12" s="31">
        <v>286</v>
      </c>
      <c r="I12" s="25"/>
      <c r="J12" s="33">
        <f t="shared" si="0"/>
        <v>0.11888111888111888</v>
      </c>
    </row>
    <row r="13" spans="1:16" x14ac:dyDescent="0.25">
      <c r="A13" s="23" t="s">
        <v>8</v>
      </c>
      <c r="B13" s="30" t="s">
        <v>37</v>
      </c>
      <c r="C13" s="40">
        <v>881</v>
      </c>
      <c r="D13" s="31">
        <v>878</v>
      </c>
      <c r="E13" s="31">
        <v>892</v>
      </c>
      <c r="F13" s="31">
        <v>885</v>
      </c>
      <c r="G13" s="32">
        <v>879</v>
      </c>
      <c r="H13" s="31">
        <v>881</v>
      </c>
      <c r="I13" s="25"/>
      <c r="J13" s="33">
        <f t="shared" si="0"/>
        <v>0</v>
      </c>
    </row>
    <row r="14" spans="1:16" x14ac:dyDescent="0.25">
      <c r="A14" s="23" t="s">
        <v>9</v>
      </c>
      <c r="B14" s="30" t="s">
        <v>26</v>
      </c>
      <c r="C14" s="40">
        <v>106</v>
      </c>
      <c r="D14" s="31">
        <v>109</v>
      </c>
      <c r="E14" s="31">
        <v>112</v>
      </c>
      <c r="F14" s="31">
        <v>108</v>
      </c>
      <c r="G14" s="32">
        <v>105</v>
      </c>
      <c r="H14" s="31">
        <v>102</v>
      </c>
      <c r="I14" s="25"/>
      <c r="J14" s="33">
        <f t="shared" si="0"/>
        <v>3.9215686274509803E-2</v>
      </c>
    </row>
    <row r="15" spans="1:16" x14ac:dyDescent="0.25">
      <c r="A15" s="23" t="s">
        <v>10</v>
      </c>
      <c r="B15" s="30" t="s">
        <v>27</v>
      </c>
      <c r="C15" s="40">
        <v>158</v>
      </c>
      <c r="D15" s="31">
        <v>160</v>
      </c>
      <c r="E15" s="31">
        <v>157</v>
      </c>
      <c r="F15" s="31">
        <v>156</v>
      </c>
      <c r="G15" s="32">
        <v>157</v>
      </c>
      <c r="H15" s="31">
        <v>146</v>
      </c>
      <c r="I15" s="25"/>
      <c r="J15" s="33">
        <f t="shared" si="0"/>
        <v>8.2191780821917804E-2</v>
      </c>
    </row>
    <row r="16" spans="1:16" x14ac:dyDescent="0.25">
      <c r="A16" s="23" t="s">
        <v>11</v>
      </c>
      <c r="B16" s="30" t="s">
        <v>28</v>
      </c>
      <c r="C16" s="40">
        <v>61</v>
      </c>
      <c r="D16" s="31">
        <v>60</v>
      </c>
      <c r="E16" s="31">
        <v>63</v>
      </c>
      <c r="F16" s="31">
        <v>62</v>
      </c>
      <c r="G16" s="32">
        <v>62</v>
      </c>
      <c r="H16" s="31">
        <v>60</v>
      </c>
      <c r="I16" s="25"/>
      <c r="J16" s="33">
        <f t="shared" si="0"/>
        <v>1.6666666666666666E-2</v>
      </c>
    </row>
    <row r="17" spans="1:10" x14ac:dyDescent="0.25">
      <c r="A17" s="23" t="s">
        <v>12</v>
      </c>
      <c r="B17" s="30" t="s">
        <v>29</v>
      </c>
      <c r="C17" s="40">
        <v>30</v>
      </c>
      <c r="D17" s="31">
        <v>29</v>
      </c>
      <c r="E17" s="31">
        <v>30</v>
      </c>
      <c r="F17" s="31">
        <v>31</v>
      </c>
      <c r="G17" s="32">
        <v>26</v>
      </c>
      <c r="H17" s="31">
        <v>30</v>
      </c>
      <c r="I17" s="25"/>
      <c r="J17" s="33">
        <f t="shared" si="0"/>
        <v>0</v>
      </c>
    </row>
    <row r="18" spans="1:10" x14ac:dyDescent="0.25">
      <c r="A18" s="23" t="s">
        <v>13</v>
      </c>
      <c r="B18" s="30" t="s">
        <v>30</v>
      </c>
      <c r="C18" s="40">
        <v>38</v>
      </c>
      <c r="D18" s="31">
        <v>34</v>
      </c>
      <c r="E18" s="31">
        <v>32</v>
      </c>
      <c r="F18" s="31">
        <v>32</v>
      </c>
      <c r="G18" s="32">
        <v>29</v>
      </c>
      <c r="H18" s="31">
        <v>27</v>
      </c>
      <c r="I18" s="25"/>
      <c r="J18" s="33">
        <f t="shared" si="0"/>
        <v>0.40740740740740738</v>
      </c>
    </row>
    <row r="19" spans="1:10" x14ac:dyDescent="0.25">
      <c r="A19" s="23" t="s">
        <v>14</v>
      </c>
      <c r="B19" s="30" t="s">
        <v>31</v>
      </c>
      <c r="C19" s="40">
        <v>82</v>
      </c>
      <c r="D19" s="31">
        <v>79</v>
      </c>
      <c r="E19" s="31">
        <v>72</v>
      </c>
      <c r="F19" s="31">
        <v>64</v>
      </c>
      <c r="G19" s="32">
        <v>63</v>
      </c>
      <c r="H19" s="31">
        <v>58</v>
      </c>
      <c r="I19" s="25"/>
      <c r="J19" s="33">
        <f t="shared" si="0"/>
        <v>0.41379310344827586</v>
      </c>
    </row>
    <row r="20" spans="1:10" x14ac:dyDescent="0.25">
      <c r="A20" s="23" t="s">
        <v>15</v>
      </c>
      <c r="B20" s="30" t="s">
        <v>32</v>
      </c>
      <c r="C20" s="40">
        <v>100</v>
      </c>
      <c r="D20" s="31">
        <v>104</v>
      </c>
      <c r="E20" s="31">
        <v>100</v>
      </c>
      <c r="F20" s="31">
        <v>97</v>
      </c>
      <c r="G20" s="32">
        <v>86</v>
      </c>
      <c r="H20" s="31">
        <v>81</v>
      </c>
      <c r="I20" s="25"/>
      <c r="J20" s="33">
        <f t="shared" si="0"/>
        <v>0.23456790123456789</v>
      </c>
    </row>
    <row r="21" spans="1:10" x14ac:dyDescent="0.25">
      <c r="A21" s="23" t="s">
        <v>16</v>
      </c>
      <c r="B21" s="30" t="s">
        <v>33</v>
      </c>
      <c r="C21" s="40">
        <v>23</v>
      </c>
      <c r="D21" s="31">
        <v>23</v>
      </c>
      <c r="E21" s="31">
        <v>23</v>
      </c>
      <c r="F21" s="31">
        <v>19</v>
      </c>
      <c r="G21" s="32">
        <v>20</v>
      </c>
      <c r="H21" s="31">
        <v>20</v>
      </c>
      <c r="I21" s="25"/>
      <c r="J21" s="33">
        <f t="shared" si="0"/>
        <v>0.15</v>
      </c>
    </row>
    <row r="22" spans="1:10" x14ac:dyDescent="0.25">
      <c r="A22" s="23" t="s">
        <v>17</v>
      </c>
      <c r="B22" s="30" t="s">
        <v>34</v>
      </c>
      <c r="C22" s="40">
        <v>24</v>
      </c>
      <c r="D22" s="31">
        <v>23</v>
      </c>
      <c r="E22" s="31">
        <v>19</v>
      </c>
      <c r="F22" s="31">
        <v>19</v>
      </c>
      <c r="G22" s="32">
        <v>15</v>
      </c>
      <c r="H22" s="31">
        <v>16</v>
      </c>
      <c r="I22" s="25"/>
      <c r="J22" s="33">
        <f t="shared" si="0"/>
        <v>0.5</v>
      </c>
    </row>
    <row r="23" spans="1:10" s="18" customFormat="1" x14ac:dyDescent="0.25">
      <c r="A23" s="23" t="s">
        <v>18</v>
      </c>
      <c r="B23" s="30" t="s">
        <v>35</v>
      </c>
      <c r="C23" s="40">
        <v>27</v>
      </c>
      <c r="D23" s="31">
        <v>28</v>
      </c>
      <c r="E23" s="31">
        <v>23</v>
      </c>
      <c r="F23" s="31">
        <v>24</v>
      </c>
      <c r="G23" s="32">
        <v>26</v>
      </c>
      <c r="H23" s="31">
        <v>25</v>
      </c>
      <c r="I23" s="25"/>
      <c r="J23" s="33">
        <f t="shared" si="0"/>
        <v>0.08</v>
      </c>
    </row>
    <row r="24" spans="1:10" s="18" customFormat="1" x14ac:dyDescent="0.25">
      <c r="A24" s="23" t="s">
        <v>19</v>
      </c>
      <c r="B24" s="30" t="s">
        <v>36</v>
      </c>
      <c r="C24" s="40">
        <v>92</v>
      </c>
      <c r="D24" s="31">
        <v>82</v>
      </c>
      <c r="E24" s="31">
        <v>80</v>
      </c>
      <c r="F24" s="31">
        <v>75</v>
      </c>
      <c r="G24" s="32">
        <v>76</v>
      </c>
      <c r="H24" s="31">
        <v>73</v>
      </c>
      <c r="I24" s="25"/>
      <c r="J24" s="33">
        <f t="shared" si="0"/>
        <v>0.26027397260273971</v>
      </c>
    </row>
    <row r="25" spans="1:10" s="18" customFormat="1" x14ac:dyDescent="0.25">
      <c r="A25" s="34"/>
      <c r="B25" s="24" t="s">
        <v>1</v>
      </c>
      <c r="C25" s="41">
        <f>SUM(C7:C24)</f>
        <v>2366</v>
      </c>
      <c r="D25" s="35">
        <f>SUM(D7:D24)</f>
        <v>2375</v>
      </c>
      <c r="E25" s="35">
        <f>SUM(E7:E24)</f>
        <v>2370</v>
      </c>
      <c r="F25" s="35">
        <f t="shared" ref="F25:H25" si="1">SUM(F7:F24)</f>
        <v>2328</v>
      </c>
      <c r="G25" s="35">
        <f>SUM(G7:G24)</f>
        <v>2287</v>
      </c>
      <c r="H25" s="35">
        <f t="shared" si="1"/>
        <v>2252</v>
      </c>
      <c r="I25" s="25"/>
      <c r="J25" s="36">
        <f>(C25-H25)/H25</f>
        <v>5.0621669626998225E-2</v>
      </c>
    </row>
    <row r="26" spans="1:10" s="20" customFormat="1" ht="9" customHeight="1" x14ac:dyDescent="0.25">
      <c r="A26" s="21"/>
      <c r="B26" s="21"/>
      <c r="C26" s="21"/>
      <c r="D26" s="37"/>
      <c r="E26" s="37"/>
      <c r="F26" s="37"/>
      <c r="G26" s="37"/>
      <c r="H26" s="37"/>
      <c r="I26" s="21"/>
      <c r="J26" s="21"/>
    </row>
    <row r="27" spans="1:10" s="20" customFormat="1" ht="45" customHeight="1" x14ac:dyDescent="0.25">
      <c r="A27" s="21"/>
      <c r="B27" s="21"/>
      <c r="C27" s="21"/>
      <c r="D27" s="21"/>
      <c r="E27" s="21"/>
      <c r="F27" s="21"/>
      <c r="G27" s="49" t="s">
        <v>42</v>
      </c>
      <c r="H27" s="49"/>
      <c r="I27" s="49"/>
      <c r="J27" s="49"/>
    </row>
    <row r="28" spans="1:10" s="20" customFormat="1" x14ac:dyDescent="0.25"/>
    <row r="29" spans="1:10" s="18" customFormat="1" x14ac:dyDescent="0.25"/>
  </sheetData>
  <mergeCells count="4">
    <mergeCell ref="D5:H5"/>
    <mergeCell ref="B3:J3"/>
    <mergeCell ref="B1:J1"/>
    <mergeCell ref="G27:J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2024-03-01T12:30:01Z</dcterms:modified>
</cp:coreProperties>
</file>